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-CLIENTES DE CARTERA\ASOCIACION AFTEC (FOMENTO TERAPIAS ECUESTRES)\CONTABILIDAD\2024\BALANCES ENVIADOS\TRANSPARENCIA\"/>
    </mc:Choice>
  </mc:AlternateContent>
  <xr:revisionPtr revIDLastSave="0" documentId="13_ncr:1_{6A296679-798E-4A19-95BB-446BB719FCFE}" xr6:coauthVersionLast="47" xr6:coauthVersionMax="47" xr10:uidLastSave="{00000000-0000-0000-0000-000000000000}"/>
  <bookViews>
    <workbookView xWindow="-120" yWindow="-120" windowWidth="29040" windowHeight="15840" xr2:uid="{3BC74B4E-77CC-485A-83E9-4D7ACC3FCD08}"/>
  </bookViews>
  <sheets>
    <sheet name="Activo" sheetId="2" r:id="rId1"/>
    <sheet name="Pasivo" sheetId="1" r:id="rId2"/>
  </sheets>
  <definedNames>
    <definedName name="_xlnm.Print_Area" localSheetId="0">Activo!$A$1:$B$24</definedName>
    <definedName name="_xlnm.Print_Area" localSheetId="1">Pasivo!$A$1:$B$31</definedName>
    <definedName name="_xlnm.Print_Titles" localSheetId="0">Activo!$1:$8</definedName>
    <definedName name="_xlnm.Print_Titles" localSheetId="1">Pasivo!$1:$8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B25" i="1"/>
  <c r="B23" i="1"/>
  <c r="B19" i="1"/>
  <c r="B18" i="1" s="1"/>
  <c r="B13" i="1"/>
  <c r="B10" i="1" s="1"/>
  <c r="B9" i="1" s="1"/>
  <c r="B11" i="1"/>
  <c r="B24" i="2"/>
  <c r="B21" i="2"/>
  <c r="B18" i="2"/>
  <c r="B16" i="2"/>
  <c r="B10" i="2"/>
  <c r="B9" i="2" s="1"/>
  <c r="B22" i="1" l="1"/>
  <c r="B17" i="1"/>
  <c r="B15" i="2"/>
  <c r="B14" i="2" s="1"/>
</calcChain>
</file>

<file path=xl/sharedStrings.xml><?xml version="1.0" encoding="utf-8"?>
<sst xmlns="http://schemas.openxmlformats.org/spreadsheetml/2006/main" count="49" uniqueCount="45">
  <si>
    <t>Balance de Situación</t>
  </si>
  <si>
    <t>Empresa: ASOC AFTEC (ASOCIACION PARA EL FOMENTO D</t>
  </si>
  <si>
    <t>Período: de Enero a Diciembre</t>
  </si>
  <si>
    <t>Fecha: 30/04/2024</t>
  </si>
  <si>
    <t>Pasivo</t>
  </si>
  <si>
    <t>A) PATRIMONIO NETO</t>
  </si>
  <si>
    <t xml:space="preserve">      A-1) Fondos propios</t>
  </si>
  <si>
    <t xml:space="preserve">      III. Reservas</t>
  </si>
  <si>
    <t xml:space="preserve">          113    RESERVAS VOLUNTARIAS</t>
  </si>
  <si>
    <t xml:space="preserve">      V. Resultados de ejercicios anteriores</t>
  </si>
  <si>
    <t xml:space="preserve">          120    REMANENTE</t>
  </si>
  <si>
    <t xml:space="preserve">          121    EXCEDENTES NEG.DE EJER.ANT.</t>
  </si>
  <si>
    <t xml:space="preserve">      VII. Resultado del ejercicio</t>
  </si>
  <si>
    <t>C) PASIVO CORRIENTE</t>
  </si>
  <si>
    <t xml:space="preserve">      II. Deudas a corto plazo</t>
  </si>
  <si>
    <t xml:space="preserve">      1. Deudas con entidades de credito</t>
  </si>
  <si>
    <t xml:space="preserve">          520    DEUDAS A CORTO PLAZO CON ENT.</t>
  </si>
  <si>
    <t xml:space="preserve">      3. Otras deudas a corto plazo</t>
  </si>
  <si>
    <t xml:space="preserve">      IV. Acreedores comerc. y otras cuentas a pagar</t>
  </si>
  <si>
    <t xml:space="preserve">      1. Proveedores</t>
  </si>
  <si>
    <t xml:space="preserve">          400    PROVEEDORES</t>
  </si>
  <si>
    <t xml:space="preserve">      2. Otros acreedores</t>
  </si>
  <si>
    <t xml:space="preserve">          410    ACREEDORES POR PRESTACIONES DE</t>
  </si>
  <si>
    <t xml:space="preserve">          438    ANTICIPOS DE CLIENTES</t>
  </si>
  <si>
    <t xml:space="preserve">          465    REMUNERACIONES PENDIENTES DE P</t>
  </si>
  <si>
    <t xml:space="preserve">          475    HP, ACREED. CONCEPTOS FISCALES</t>
  </si>
  <si>
    <t xml:space="preserve">          476    ORGANI.DE LA SS.SS.,ACREEDORES</t>
  </si>
  <si>
    <t>T O T A L   PATRIMONIO NETO Y PASIVO</t>
  </si>
  <si>
    <t>Activo</t>
  </si>
  <si>
    <t>A) ACTIVO NO CORRIENTE</t>
  </si>
  <si>
    <t xml:space="preserve">      II. Inmovilizado material</t>
  </si>
  <si>
    <t xml:space="preserve">          216    MOBILIARIO</t>
  </si>
  <si>
    <t xml:space="preserve">          217    EQUIPOS PARA PROCESOS DE INFOR</t>
  </si>
  <si>
    <t xml:space="preserve">          281    AMORT. ACUM. INMOV. MATERIAL</t>
  </si>
  <si>
    <t>B) ACTIVO CORRIENTE</t>
  </si>
  <si>
    <t xml:space="preserve">      II. Deudores comerciales y otras cuentas a cob.</t>
  </si>
  <si>
    <t xml:space="preserve">      1. Clientes ventas y prestación de servicios</t>
  </si>
  <si>
    <t xml:space="preserve">          430    CLIENTES</t>
  </si>
  <si>
    <t xml:space="preserve">      3. Otros deudores</t>
  </si>
  <si>
    <t xml:space="preserve">          447    USUARIOS, DEUDORES</t>
  </si>
  <si>
    <t xml:space="preserve">          460    ANTICIPOS DE REMUNERACIONES</t>
  </si>
  <si>
    <t xml:space="preserve">      VI. Efectivo y otros activos líquidos equival.</t>
  </si>
  <si>
    <t xml:space="preserve">          570    CAJA, EUROS</t>
  </si>
  <si>
    <t xml:space="preserve">          572    BCOS E INS.CRÉD. C/C VIS.,EURO</t>
  </si>
  <si>
    <t>T O T A L   A C T I V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</si>
</sst>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;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CF6CB-1E5A-46C3-A728-53EF2AB7019F}">
  <sheetPr>
    <pageSetUpPr fitToPage="1"/>
  </sheetPr>
  <dimension ref="A1:B24"/>
  <sheetViews>
    <sheetView tabSelected="1" workbookViewId="0">
      <pane xSplit="1" topLeftCell="B1" activePane="topRight" state="frozen"/>
      <selection pane="topRight" activeCell="A2" sqref="A2"/>
    </sheetView>
  </sheetViews>
  <sheetFormatPr baseColWidth="10" defaultRowHeight="15" x14ac:dyDescent="0.25"/>
  <cols>
    <col min="1" max="1" width="52.7109375" bestFit="1" customWidth="1"/>
    <col min="2" max="2" width="9.140625" bestFit="1" customWidth="1"/>
  </cols>
  <sheetData>
    <row r="1" spans="1:2" ht="23.25" x14ac:dyDescent="0.35">
      <c r="A1" s="1" t="s">
        <v>0</v>
      </c>
    </row>
    <row r="3" spans="1:2" x14ac:dyDescent="0.25">
      <c r="A3" s="2" t="s">
        <v>1</v>
      </c>
    </row>
    <row r="4" spans="1:2" x14ac:dyDescent="0.25">
      <c r="A4" s="2" t="s">
        <v>2</v>
      </c>
    </row>
    <row r="5" spans="1:2" x14ac:dyDescent="0.25">
      <c r="A5" s="2" t="s">
        <v>3</v>
      </c>
    </row>
    <row r="6" spans="1:2" ht="15.75" thickBot="1" x14ac:dyDescent="0.3"/>
    <row r="7" spans="1:2" ht="16.5" thickTop="1" thickBot="1" x14ac:dyDescent="0.3">
      <c r="A7" s="3" t="s">
        <v>28</v>
      </c>
      <c r="B7" s="4">
        <v>2022</v>
      </c>
    </row>
    <row r="8" spans="1:2" ht="15.75" thickTop="1" x14ac:dyDescent="0.25"/>
    <row r="9" spans="1:2" x14ac:dyDescent="0.25">
      <c r="A9" s="2" t="s">
        <v>29</v>
      </c>
      <c r="B9" s="6">
        <f>+B10</f>
        <v>202.97000000000003</v>
      </c>
    </row>
    <row r="10" spans="1:2" x14ac:dyDescent="0.25">
      <c r="A10" t="s">
        <v>30</v>
      </c>
      <c r="B10" s="5">
        <f>SUM(B11:B13)</f>
        <v>202.97000000000003</v>
      </c>
    </row>
    <row r="11" spans="1:2" x14ac:dyDescent="0.25">
      <c r="A11" t="s">
        <v>31</v>
      </c>
      <c r="B11" s="5">
        <v>59.95</v>
      </c>
    </row>
    <row r="12" spans="1:2" x14ac:dyDescent="0.25">
      <c r="A12" t="s">
        <v>32</v>
      </c>
      <c r="B12" s="5">
        <v>937.97</v>
      </c>
    </row>
    <row r="13" spans="1:2" x14ac:dyDescent="0.25">
      <c r="A13" t="s">
        <v>33</v>
      </c>
      <c r="B13" s="5">
        <v>-794.95</v>
      </c>
    </row>
    <row r="14" spans="1:2" x14ac:dyDescent="0.25">
      <c r="A14" s="2" t="s">
        <v>34</v>
      </c>
      <c r="B14" s="6">
        <f>+B15+B21</f>
        <v>35027.199999999997</v>
      </c>
    </row>
    <row r="15" spans="1:2" x14ac:dyDescent="0.25">
      <c r="A15" t="s">
        <v>35</v>
      </c>
      <c r="B15" s="5">
        <f>+B16+B18</f>
        <v>35908.07</v>
      </c>
    </row>
    <row r="16" spans="1:2" x14ac:dyDescent="0.25">
      <c r="A16" t="s">
        <v>36</v>
      </c>
      <c r="B16" s="5">
        <f>B17</f>
        <v>15784.51</v>
      </c>
    </row>
    <row r="17" spans="1:2" x14ac:dyDescent="0.25">
      <c r="A17" t="s">
        <v>37</v>
      </c>
      <c r="B17" s="5">
        <v>15784.51</v>
      </c>
    </row>
    <row r="18" spans="1:2" x14ac:dyDescent="0.25">
      <c r="A18" t="s">
        <v>38</v>
      </c>
      <c r="B18" s="5">
        <f>SUM(B19:B20)</f>
        <v>20123.560000000001</v>
      </c>
    </row>
    <row r="19" spans="1:2" x14ac:dyDescent="0.25">
      <c r="A19" t="s">
        <v>39</v>
      </c>
      <c r="B19" s="5">
        <v>20123.5</v>
      </c>
    </row>
    <row r="20" spans="1:2" x14ac:dyDescent="0.25">
      <c r="A20" t="s">
        <v>40</v>
      </c>
      <c r="B20" s="5">
        <v>0.06</v>
      </c>
    </row>
    <row r="21" spans="1:2" x14ac:dyDescent="0.25">
      <c r="A21" t="s">
        <v>41</v>
      </c>
      <c r="B21" s="5">
        <f>SUM(B22:B23)</f>
        <v>-880.87</v>
      </c>
    </row>
    <row r="22" spans="1:2" x14ac:dyDescent="0.25">
      <c r="A22" t="s">
        <v>42</v>
      </c>
      <c r="B22" s="5">
        <v>715.9</v>
      </c>
    </row>
    <row r="23" spans="1:2" x14ac:dyDescent="0.25">
      <c r="A23" t="s">
        <v>43</v>
      </c>
      <c r="B23" s="5">
        <v>-1596.77</v>
      </c>
    </row>
    <row r="24" spans="1:2" x14ac:dyDescent="0.25">
      <c r="A24" s="2" t="s">
        <v>44</v>
      </c>
      <c r="B24" s="6">
        <f>+B9+B14</f>
        <v>35230.17</v>
      </c>
    </row>
  </sheetData>
  <pageMargins left="0.7" right="0.7" top="0.75" bottom="0.75" header="0.3" footer="0.3"/>
  <pageSetup paperSize="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6A027-B72E-4318-83EA-1449593230D7}">
  <sheetPr>
    <pageSetUpPr fitToPage="1"/>
  </sheetPr>
  <dimension ref="A1:B31"/>
  <sheetViews>
    <sheetView workbookViewId="0">
      <pane xSplit="1" topLeftCell="B1" activePane="topRight" state="frozen"/>
      <selection pane="topRight" activeCell="A2" sqref="A2"/>
    </sheetView>
  </sheetViews>
  <sheetFormatPr baseColWidth="10" defaultRowHeight="15" x14ac:dyDescent="0.25"/>
  <cols>
    <col min="1" max="1" width="52.7109375" bestFit="1" customWidth="1"/>
    <col min="2" max="2" width="9.85546875" bestFit="1" customWidth="1"/>
  </cols>
  <sheetData>
    <row r="1" spans="1:2" ht="23.25" x14ac:dyDescent="0.35">
      <c r="A1" s="1" t="s">
        <v>0</v>
      </c>
    </row>
    <row r="3" spans="1:2" x14ac:dyDescent="0.25">
      <c r="A3" s="2" t="s">
        <v>1</v>
      </c>
    </row>
    <row r="4" spans="1:2" x14ac:dyDescent="0.25">
      <c r="A4" s="2" t="s">
        <v>2</v>
      </c>
    </row>
    <row r="5" spans="1:2" x14ac:dyDescent="0.25">
      <c r="A5" s="2" t="s">
        <v>3</v>
      </c>
    </row>
    <row r="6" spans="1:2" ht="15.75" thickBot="1" x14ac:dyDescent="0.3"/>
    <row r="7" spans="1:2" ht="16.5" thickTop="1" thickBot="1" x14ac:dyDescent="0.3">
      <c r="A7" s="3" t="s">
        <v>4</v>
      </c>
      <c r="B7" s="4">
        <v>2022</v>
      </c>
    </row>
    <row r="8" spans="1:2" ht="15.75" thickTop="1" x14ac:dyDescent="0.25"/>
    <row r="9" spans="1:2" x14ac:dyDescent="0.25">
      <c r="A9" s="2" t="s">
        <v>5</v>
      </c>
      <c r="B9" s="6">
        <f>+B10</f>
        <v>14678.49</v>
      </c>
    </row>
    <row r="10" spans="1:2" x14ac:dyDescent="0.25">
      <c r="A10" t="s">
        <v>6</v>
      </c>
      <c r="B10" s="5">
        <f>+B11+B13+B16</f>
        <v>14678.49</v>
      </c>
    </row>
    <row r="11" spans="1:2" x14ac:dyDescent="0.25">
      <c r="A11" t="s">
        <v>7</v>
      </c>
      <c r="B11" s="5">
        <f>B12</f>
        <v>15547.32</v>
      </c>
    </row>
    <row r="12" spans="1:2" x14ac:dyDescent="0.25">
      <c r="A12" t="s">
        <v>8</v>
      </c>
      <c r="B12" s="5">
        <v>15547.32</v>
      </c>
    </row>
    <row r="13" spans="1:2" x14ac:dyDescent="0.25">
      <c r="A13" t="s">
        <v>9</v>
      </c>
      <c r="B13" s="5">
        <f>SUM(B14:B15)</f>
        <v>-5195.82</v>
      </c>
    </row>
    <row r="14" spans="1:2" x14ac:dyDescent="0.25">
      <c r="A14" t="s">
        <v>10</v>
      </c>
      <c r="B14" s="5">
        <v>39116.97</v>
      </c>
    </row>
    <row r="15" spans="1:2" x14ac:dyDescent="0.25">
      <c r="A15" t="s">
        <v>11</v>
      </c>
      <c r="B15" s="5">
        <v>-44312.79</v>
      </c>
    </row>
    <row r="16" spans="1:2" x14ac:dyDescent="0.25">
      <c r="A16" t="s">
        <v>12</v>
      </c>
      <c r="B16" s="5">
        <v>4326.99</v>
      </c>
    </row>
    <row r="17" spans="1:2" x14ac:dyDescent="0.25">
      <c r="A17" s="2" t="s">
        <v>13</v>
      </c>
      <c r="B17" s="6">
        <f>+B18+B22</f>
        <v>20551.68</v>
      </c>
    </row>
    <row r="18" spans="1:2" x14ac:dyDescent="0.25">
      <c r="A18" t="s">
        <v>14</v>
      </c>
      <c r="B18" s="5">
        <f>+B19+B21</f>
        <v>-98.49</v>
      </c>
    </row>
    <row r="19" spans="1:2" x14ac:dyDescent="0.25">
      <c r="A19" t="s">
        <v>15</v>
      </c>
      <c r="B19" s="5">
        <f>B20</f>
        <v>-98.49</v>
      </c>
    </row>
    <row r="20" spans="1:2" x14ac:dyDescent="0.25">
      <c r="A20" t="s">
        <v>16</v>
      </c>
      <c r="B20" s="5">
        <v>-98.49</v>
      </c>
    </row>
    <row r="21" spans="1:2" x14ac:dyDescent="0.25">
      <c r="A21" t="s">
        <v>17</v>
      </c>
      <c r="B21" s="5">
        <v>0</v>
      </c>
    </row>
    <row r="22" spans="1:2" x14ac:dyDescent="0.25">
      <c r="A22" t="s">
        <v>18</v>
      </c>
      <c r="B22" s="5">
        <f>+B23+B25</f>
        <v>20650.170000000002</v>
      </c>
    </row>
    <row r="23" spans="1:2" x14ac:dyDescent="0.25">
      <c r="A23" t="s">
        <v>19</v>
      </c>
      <c r="B23" s="5">
        <f>B24</f>
        <v>-555.24</v>
      </c>
    </row>
    <row r="24" spans="1:2" x14ac:dyDescent="0.25">
      <c r="A24" t="s">
        <v>20</v>
      </c>
      <c r="B24" s="5">
        <v>-555.24</v>
      </c>
    </row>
    <row r="25" spans="1:2" x14ac:dyDescent="0.25">
      <c r="A25" t="s">
        <v>21</v>
      </c>
      <c r="B25" s="5">
        <f>SUM(B26:B30)</f>
        <v>21205.410000000003</v>
      </c>
    </row>
    <row r="26" spans="1:2" x14ac:dyDescent="0.25">
      <c r="A26" t="s">
        <v>22</v>
      </c>
      <c r="B26" s="5">
        <v>-4438.04</v>
      </c>
    </row>
    <row r="27" spans="1:2" x14ac:dyDescent="0.25">
      <c r="A27" t="s">
        <v>23</v>
      </c>
      <c r="B27" s="5">
        <v>21052.99</v>
      </c>
    </row>
    <row r="28" spans="1:2" x14ac:dyDescent="0.25">
      <c r="A28" t="s">
        <v>24</v>
      </c>
      <c r="B28" s="5">
        <v>335.47</v>
      </c>
    </row>
    <row r="29" spans="1:2" x14ac:dyDescent="0.25">
      <c r="A29" t="s">
        <v>25</v>
      </c>
      <c r="B29" s="5">
        <v>1159.95</v>
      </c>
    </row>
    <row r="30" spans="1:2" x14ac:dyDescent="0.25">
      <c r="A30" t="s">
        <v>26</v>
      </c>
      <c r="B30" s="5">
        <v>3095.04</v>
      </c>
    </row>
    <row r="31" spans="1:2" x14ac:dyDescent="0.25">
      <c r="A31" s="2" t="s">
        <v>27</v>
      </c>
      <c r="B31" s="6">
        <f>+B9+B17</f>
        <v>35230.17</v>
      </c>
    </row>
  </sheetData>
  <pageMargins left="0.7" right="0.7" top="0.75" bottom="0.75" header="0.3" footer="0.3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Activo</vt:lpstr>
      <vt:lpstr>Pasivo</vt:lpstr>
      <vt:lpstr>Activo!Área_de_impresión</vt:lpstr>
      <vt:lpstr>Pasivo!Área_de_impresión</vt:lpstr>
      <vt:lpstr>Activo!Títulos_a_imprimir</vt:lpstr>
      <vt:lpstr>Pasivo!Títulos_a_imprimir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Begoña</dc:creator>
  <cp:lastModifiedBy>Begoña</cp:lastModifiedBy>
  <dcterms:created xsi:type="dcterms:W3CDTF">2024-04-30T08:33:08Z</dcterms:created>
  <dcterms:modified xsi:type="dcterms:W3CDTF">2024-04-30T08:33:37Z</dcterms:modified>
</cp:coreProperties>
</file>